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asillas\Dropbox\D91 DLT\DLT-Finance Manager\Voucher for Reimbursement\Template\"/>
    </mc:Choice>
  </mc:AlternateContent>
  <bookViews>
    <workbookView xWindow="0" yWindow="645" windowWidth="20490" windowHeight="8295" activeTab="1" xr2:uid="{00000000-000D-0000-FFFF-FFFF00000000}"/>
  </bookViews>
  <sheets>
    <sheet name="Readme" sheetId="3" r:id="rId1"/>
    <sheet name="Voucher" sheetId="1" r:id="rId2"/>
    <sheet name="Evidence" sheetId="2" r:id="rId3"/>
  </sheets>
  <definedNames>
    <definedName name="_xlnm.Print_Area" localSheetId="1">Voucher!$A$1:$N$38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20" i="1"/>
  <c r="I19" i="1"/>
  <c r="I18" i="1"/>
  <c r="I17" i="1"/>
  <c r="K18" i="1" l="1"/>
  <c r="K19" i="1"/>
  <c r="K20" i="1"/>
  <c r="K21" i="1"/>
  <c r="K22" i="1"/>
  <c r="K23" i="1"/>
  <c r="K24" i="1"/>
  <c r="K25" i="1"/>
  <c r="K26" i="1"/>
  <c r="A12" i="3"/>
  <c r="A13" i="3" s="1"/>
  <c r="A14" i="3" s="1"/>
  <c r="K17" i="1" l="1"/>
  <c r="L24" i="1" l="1"/>
  <c r="L23" i="1"/>
  <c r="L25" i="1"/>
  <c r="L20" i="1"/>
  <c r="L26" i="1"/>
  <c r="L17" i="1"/>
  <c r="L21" i="1"/>
  <c r="L18" i="1"/>
  <c r="L22" i="1"/>
  <c r="L19" i="1"/>
  <c r="L27" i="1" l="1"/>
</calcChain>
</file>

<file path=xl/sharedStrings.xml><?xml version="1.0" encoding="utf-8"?>
<sst xmlns="http://schemas.openxmlformats.org/spreadsheetml/2006/main" count="72" uniqueCount="68">
  <si>
    <t>Date of Request</t>
  </si>
  <si>
    <t>Position Held</t>
  </si>
  <si>
    <t>Mailing Address</t>
  </si>
  <si>
    <t>Line</t>
  </si>
  <si>
    <t>Month of Expense</t>
  </si>
  <si>
    <t>Currency</t>
  </si>
  <si>
    <t>Exchange Rate</t>
  </si>
  <si>
    <t>GBP Amount</t>
  </si>
  <si>
    <t>Mileage</t>
  </si>
  <si>
    <t>Rate</t>
  </si>
  <si>
    <t>Description</t>
  </si>
  <si>
    <t>Amount requested</t>
  </si>
  <si>
    <t>Account Label</t>
  </si>
  <si>
    <t>Reporting Code</t>
  </si>
  <si>
    <t>Finance Manager</t>
  </si>
  <si>
    <t>District Director's name (print)</t>
  </si>
  <si>
    <t>District Director's Signature</t>
  </si>
  <si>
    <t>Date</t>
  </si>
  <si>
    <t>Director's Signature</t>
  </si>
  <si>
    <t>Finance Manager's name (print)</t>
  </si>
  <si>
    <t>Finance Manager's Signature</t>
  </si>
  <si>
    <t>If email approval is provided rather than physical signature, note that in the signature section and attach the approval.</t>
  </si>
  <si>
    <t>Scanned Evidence and Screenshots</t>
  </si>
  <si>
    <t>i) readme</t>
  </si>
  <si>
    <t>iii) Evidence</t>
  </si>
  <si>
    <t>To do this:</t>
  </si>
  <si>
    <t>Select "Insert" on the menu bar</t>
  </si>
  <si>
    <t>Select "Object"</t>
  </si>
  <si>
    <t>Select "Create from file"</t>
  </si>
  <si>
    <t>Take a photo of your receipts, invoices, googlemap or scan them and upload them as the "Evidence" - tab 3</t>
  </si>
  <si>
    <t xml:space="preserve">Insert them as the "Evidence" - tab 3. </t>
  </si>
  <si>
    <t>Cheque Payable To</t>
  </si>
  <si>
    <t xml:space="preserve">Where there are multiple evidences (receipts/invoices/googlemaps) - note the corresponding line number. </t>
  </si>
  <si>
    <t>Browse and select the photos or PDF scans where you saved them in step 3 above.</t>
  </si>
  <si>
    <t>ii) Voucher</t>
  </si>
  <si>
    <t>Complete the "Voucher" (tab 2) on computer - not handwritten. This way calculations are automatic thereby saving time and eliminating arithmetic errors</t>
  </si>
  <si>
    <t>Save the photos or scans on your computer where you can easily find them. Use a meaningful file name e.g. Jul17COTvenue or Jun17DOTmileage</t>
  </si>
  <si>
    <t>and audit purposes.</t>
  </si>
  <si>
    <t>E.g. If a venue hire invoice is on line 1 on the Expense claim form, write "Line 1" above the image on the Evidence tab. This is extremely useful for authorisation</t>
  </si>
  <si>
    <t>finance@d91toastmasters.org</t>
  </si>
  <si>
    <t>Amount</t>
  </si>
  <si>
    <t>https://www.oanda.com/fx-for-business/historical-rates</t>
  </si>
  <si>
    <t>Total Miles</t>
  </si>
  <si>
    <t xml:space="preserve"> Amount</t>
  </si>
  <si>
    <t>Pedro Casillas</t>
  </si>
  <si>
    <t>Beauty Zindi</t>
  </si>
  <si>
    <t>PQD Director's name (print)</t>
  </si>
  <si>
    <t>If Currency is GBP, Exchange rate = 1. For other exchange rates, check your credit card or bank statement or use:</t>
  </si>
  <si>
    <t>Andy Hammond</t>
  </si>
  <si>
    <t>Cheque Date</t>
  </si>
  <si>
    <t>Cheque Number</t>
  </si>
  <si>
    <t>If a single expenditure is more than $500 or a cheque is payable to the District Director or Finance Manager, another Director's approval is required.</t>
  </si>
  <si>
    <t>Expenses claim form - Toastmasters District 91 2017/18</t>
  </si>
  <si>
    <t>Please read the "readme" tab before completing the 2017/18 for the first time</t>
  </si>
  <si>
    <t>Please do not send separate PDF files for evidence. We are working to implement a system where these expenses are going to be authorised using e-signatures</t>
  </si>
  <si>
    <t>and in order to do this all evidence must be in the same place as the voucher for reimbursement.</t>
  </si>
  <si>
    <t>Currency Columns must be filled in at all times. The GBP column cannot be edited.</t>
  </si>
  <si>
    <t>Voucher for Reimbursement: Important Notes</t>
  </si>
  <si>
    <t>This spreadsheet is made up of 3 tabs</t>
  </si>
  <si>
    <t>1. Area Directors - to your Division Director</t>
  </si>
  <si>
    <t>2. Division Directors/DLT/Pathways Guides/Ambassadors/Trainers Bureau to:</t>
  </si>
  <si>
    <t>Total</t>
  </si>
  <si>
    <t>Columns with red borders are locked. All other cells should be completed.</t>
  </si>
  <si>
    <t>Non-Mileage Expenses</t>
  </si>
  <si>
    <t>Please do not print and send hard copies for same reason as in point 5 above</t>
  </si>
  <si>
    <r>
      <t xml:space="preserve">Where to </t>
    </r>
    <r>
      <rPr>
        <b/>
        <u/>
        <sz val="10"/>
        <color theme="1"/>
        <rFont val="Arial"/>
        <family val="2"/>
      </rPr>
      <t>e-mail</t>
    </r>
    <r>
      <rPr>
        <b/>
        <sz val="10"/>
        <color theme="1"/>
        <rFont val="Arial"/>
        <family val="2"/>
      </rPr>
      <t xml:space="preserve"> the spreadsheet </t>
    </r>
  </si>
  <si>
    <r>
      <t xml:space="preserve">Refer to the </t>
    </r>
    <r>
      <rPr>
        <b/>
        <i/>
        <sz val="11"/>
        <color theme="1"/>
        <rFont val="Arial"/>
        <family val="2"/>
      </rPr>
      <t>District Finance Guide</t>
    </r>
    <r>
      <rPr>
        <i/>
        <sz val="11"/>
        <color theme="1"/>
        <rFont val="Arial"/>
        <family val="2"/>
      </rPr>
      <t xml:space="preserve"> for information on allowable expenses (see link above). </t>
    </r>
  </si>
  <si>
    <t>Link: District Finance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</si>
</sst>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FF0000"/>
      </top>
      <bottom style="medium">
        <color rgb="FFFF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10" fillId="0" borderId="0"/>
  </cellStyleXfs>
  <cellXfs count="103">
    <xf numFmtId="0" fontId="0" fillId="0" borderId="0" xfId="0"/>
    <xf numFmtId="0" fontId="14" fillId="0" borderId="0" xfId="0" applyFont="1"/>
    <xf numFmtId="0" fontId="6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0" xfId="2" applyBorder="1" applyProtection="1">
      <protection locked="0"/>
    </xf>
    <xf numFmtId="0" fontId="0" fillId="0" borderId="0" xfId="0" applyBorder="1" applyProtection="1">
      <protection locked="0"/>
    </xf>
    <xf numFmtId="0" fontId="8" fillId="0" borderId="4" xfId="0" applyFont="1" applyBorder="1" applyProtection="1">
      <protection locked="0"/>
    </xf>
    <xf numFmtId="0" fontId="7" fillId="0" borderId="0" xfId="0" applyFont="1" applyBorder="1" applyProtection="1">
      <protection locked="0"/>
    </xf>
    <xf numFmtId="14" fontId="7" fillId="0" borderId="7" xfId="0" applyNumberFormat="1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7" fillId="0" borderId="4" xfId="0" applyFont="1" applyBorder="1" applyProtection="1">
      <protection locked="0"/>
    </xf>
    <xf numFmtId="14" fontId="7" fillId="0" borderId="0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5" xfId="0" applyFont="1" applyBorder="1" applyProtection="1">
      <protection locked="0"/>
    </xf>
    <xf numFmtId="0" fontId="5" fillId="0" borderId="9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10" xfId="0" applyFont="1" applyBorder="1" applyProtection="1">
      <protection locked="0"/>
    </xf>
    <xf numFmtId="0" fontId="5" fillId="0" borderId="18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7" fillId="0" borderId="18" xfId="0" applyFont="1" applyBorder="1" applyProtection="1">
      <protection locked="0"/>
    </xf>
    <xf numFmtId="17" fontId="7" fillId="0" borderId="12" xfId="0" applyNumberFormat="1" applyFont="1" applyBorder="1" applyProtection="1">
      <protection locked="0"/>
    </xf>
    <xf numFmtId="0" fontId="7" fillId="0" borderId="13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7" fillId="0" borderId="20" xfId="0" applyFont="1" applyBorder="1" applyAlignment="1" applyProtection="1">
      <protection locked="0"/>
    </xf>
    <xf numFmtId="0" fontId="7" fillId="0" borderId="19" xfId="0" applyFont="1" applyBorder="1" applyProtection="1">
      <protection locked="0"/>
    </xf>
    <xf numFmtId="0" fontId="7" fillId="0" borderId="18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11" fillId="0" borderId="1" xfId="3" applyFont="1" applyBorder="1" applyProtection="1">
      <protection locked="0"/>
    </xf>
    <xf numFmtId="0" fontId="13" fillId="0" borderId="2" xfId="3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12" fillId="0" borderId="2" xfId="3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11" fillId="0" borderId="4" xfId="3" applyFont="1" applyBorder="1" applyProtection="1">
      <protection locked="0"/>
    </xf>
    <xf numFmtId="0" fontId="13" fillId="0" borderId="0" xfId="3" applyFont="1" applyBorder="1" applyProtection="1">
      <protection locked="0"/>
    </xf>
    <xf numFmtId="0" fontId="12" fillId="0" borderId="0" xfId="3" applyFont="1" applyBorder="1" applyProtection="1">
      <protection locked="0"/>
    </xf>
    <xf numFmtId="0" fontId="12" fillId="0" borderId="4" xfId="3" applyFont="1" applyBorder="1" applyProtection="1">
      <protection locked="0"/>
    </xf>
    <xf numFmtId="0" fontId="12" fillId="0" borderId="7" xfId="3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12" fillId="0" borderId="6" xfId="3" applyFont="1" applyBorder="1" applyProtection="1">
      <protection locked="0"/>
    </xf>
    <xf numFmtId="44" fontId="7" fillId="0" borderId="21" xfId="1" applyFont="1" applyFill="1" applyBorder="1" applyProtection="1"/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44" fontId="7" fillId="0" borderId="22" xfId="1" applyFont="1" applyFill="1" applyBorder="1" applyProtection="1"/>
    <xf numFmtId="0" fontId="5" fillId="0" borderId="23" xfId="0" applyFont="1" applyFill="1" applyBorder="1" applyAlignment="1" applyProtection="1">
      <alignment wrapText="1"/>
      <protection locked="0"/>
    </xf>
    <xf numFmtId="0" fontId="7" fillId="0" borderId="24" xfId="0" applyFont="1" applyFill="1" applyBorder="1" applyProtection="1">
      <protection locked="0"/>
    </xf>
    <xf numFmtId="0" fontId="5" fillId="0" borderId="9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7" fillId="0" borderId="24" xfId="0" applyFont="1" applyFill="1" applyBorder="1" applyProtection="1"/>
    <xf numFmtId="0" fontId="7" fillId="0" borderId="25" xfId="0" applyFont="1" applyFill="1" applyBorder="1" applyProtection="1"/>
    <xf numFmtId="0" fontId="7" fillId="0" borderId="18" xfId="0" applyFont="1" applyFill="1" applyBorder="1" applyProtection="1"/>
    <xf numFmtId="0" fontId="7" fillId="0" borderId="19" xfId="0" applyFont="1" applyFill="1" applyBorder="1" applyProtection="1"/>
    <xf numFmtId="0" fontId="7" fillId="0" borderId="24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5" fillId="0" borderId="29" xfId="0" applyFont="1" applyBorder="1" applyAlignment="1" applyProtection="1">
      <alignment wrapText="1"/>
      <protection locked="0"/>
    </xf>
    <xf numFmtId="0" fontId="5" fillId="0" borderId="30" xfId="0" applyFont="1" applyBorder="1" applyAlignment="1" applyProtection="1">
      <alignment wrapText="1"/>
      <protection locked="0"/>
    </xf>
    <xf numFmtId="0" fontId="5" fillId="0" borderId="31" xfId="0" applyFont="1" applyBorder="1" applyAlignment="1" applyProtection="1">
      <alignment wrapText="1"/>
      <protection locked="0"/>
    </xf>
    <xf numFmtId="0" fontId="5" fillId="0" borderId="32" xfId="0" applyFont="1" applyFill="1" applyBorder="1" applyAlignment="1" applyProtection="1">
      <alignment wrapText="1"/>
      <protection locked="0"/>
    </xf>
    <xf numFmtId="44" fontId="8" fillId="0" borderId="5" xfId="1" applyFont="1" applyFill="1" applyBorder="1" applyProtection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Border="1" applyProtection="1">
      <protection locked="0"/>
    </xf>
    <xf numFmtId="0" fontId="16" fillId="0" borderId="0" xfId="2" applyFont="1" applyBorder="1" applyAlignment="1" applyProtection="1">
      <alignment horizontal="left"/>
      <protection locked="0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2" applyFont="1"/>
    <xf numFmtId="0" fontId="7" fillId="0" borderId="7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5" fillId="0" borderId="23" xfId="0" applyFont="1" applyFill="1" applyBorder="1" applyAlignment="1" applyProtection="1">
      <alignment wrapText="1"/>
    </xf>
    <xf numFmtId="0" fontId="5" fillId="0" borderId="27" xfId="0" applyFont="1" applyFill="1" applyBorder="1" applyAlignment="1" applyProtection="1">
      <alignment wrapText="1"/>
    </xf>
    <xf numFmtId="0" fontId="5" fillId="0" borderId="26" xfId="0" applyFont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20" fillId="0" borderId="2" xfId="2" applyFont="1" applyBorder="1" applyAlignment="1" applyProtection="1">
      <alignment horizontal="center"/>
      <protection locked="0"/>
    </xf>
    <xf numFmtId="43" fontId="7" fillId="0" borderId="28" xfId="0" applyNumberFormat="1" applyFont="1" applyBorder="1" applyProtection="1">
      <protection locked="0"/>
    </xf>
    <xf numFmtId="43" fontId="7" fillId="0" borderId="12" xfId="0" applyNumberFormat="1" applyFont="1" applyBorder="1" applyProtection="1">
      <protection locked="0"/>
    </xf>
  </cellXfs>
  <cellStyles count="5">
    <cellStyle name="Currency" xfId="1" builtinId="4"/>
    <cellStyle name="Excel Built-in Normal" xfId="4" xr:uid="{00000000-0005-0000-0000-000001000000}"/>
    <cellStyle name="Hyperlink" xfId="2" builtinId="8"/>
    <cellStyle name="Normal" xfId="0" builtinId="0"/>
    <cellStyle name="Normal_Sheet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anda.com/fx-for-business/historical-rates" TargetMode="External"/><Relationship Id="rId1" Type="http://schemas.openxmlformats.org/officeDocument/2006/relationships/hyperlink" Target="mailto:finance@d91toastmasters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d91toastmasters.org.uk/wp-content/uploads/2014/10/2017-18-District-91-Finance-Guide.pdf" TargetMode="External"/><Relationship Id="rId1" Type="http://schemas.openxmlformats.org/officeDocument/2006/relationships/hyperlink" Target="http://d91toastmasters.org.uk/district-financ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2:L31"/>
  <sheetViews>
    <sheetView workbookViewId="0">
      <selection activeCell="E34" sqref="E34"/>
    </sheetView>
  </sheetViews>
  <sheetFormatPr defaultColWidth="8.85546875" defaultRowHeight="12.75" x14ac:dyDescent="0.2"/>
  <cols>
    <col min="1" max="1" width="5.28515625" style="83" customWidth="1"/>
    <col min="2" max="8" width="8.85546875" style="83"/>
    <col min="9" max="9" width="28" style="83" bestFit="1" customWidth="1"/>
    <col min="10" max="16384" width="8.85546875" style="83"/>
  </cols>
  <sheetData>
    <row r="2" spans="1:12" x14ac:dyDescent="0.2">
      <c r="A2" s="83" t="s">
        <v>57</v>
      </c>
    </row>
    <row r="3" spans="1:12" x14ac:dyDescent="0.2">
      <c r="A3" s="84"/>
    </row>
    <row r="4" spans="1:12" x14ac:dyDescent="0.2">
      <c r="A4" s="83" t="s">
        <v>58</v>
      </c>
    </row>
    <row r="5" spans="1:12" x14ac:dyDescent="0.2">
      <c r="A5" s="83" t="s">
        <v>23</v>
      </c>
    </row>
    <row r="6" spans="1:12" x14ac:dyDescent="0.2">
      <c r="A6" s="83" t="s">
        <v>34</v>
      </c>
    </row>
    <row r="7" spans="1:12" x14ac:dyDescent="0.2">
      <c r="A7" s="83" t="s">
        <v>24</v>
      </c>
    </row>
    <row r="9" spans="1:12" x14ac:dyDescent="0.2">
      <c r="A9" s="85">
        <v>1</v>
      </c>
      <c r="B9" s="83" t="s">
        <v>35</v>
      </c>
    </row>
    <row r="10" spans="1:12" x14ac:dyDescent="0.2">
      <c r="A10" s="85"/>
      <c r="B10" s="86" t="s">
        <v>56</v>
      </c>
    </row>
    <row r="11" spans="1:12" x14ac:dyDescent="0.2">
      <c r="A11" s="85"/>
      <c r="B11" s="86" t="s">
        <v>47</v>
      </c>
      <c r="L11" s="87" t="s">
        <v>41</v>
      </c>
    </row>
    <row r="12" spans="1:12" x14ac:dyDescent="0.2">
      <c r="A12" s="85">
        <f>+A9+1</f>
        <v>2</v>
      </c>
      <c r="B12" s="83" t="s">
        <v>29</v>
      </c>
    </row>
    <row r="13" spans="1:12" x14ac:dyDescent="0.2">
      <c r="A13" s="85">
        <f>+A12+1</f>
        <v>3</v>
      </c>
      <c r="B13" s="83" t="s">
        <v>36</v>
      </c>
    </row>
    <row r="14" spans="1:12" x14ac:dyDescent="0.2">
      <c r="A14" s="85">
        <f>+A13+1</f>
        <v>4</v>
      </c>
      <c r="B14" s="83" t="s">
        <v>30</v>
      </c>
    </row>
    <row r="15" spans="1:12" x14ac:dyDescent="0.2">
      <c r="A15" s="85"/>
      <c r="B15" s="88" t="s">
        <v>25</v>
      </c>
    </row>
    <row r="16" spans="1:12" x14ac:dyDescent="0.2">
      <c r="A16" s="85"/>
      <c r="B16" s="83" t="s">
        <v>26</v>
      </c>
    </row>
    <row r="17" spans="1:9" x14ac:dyDescent="0.2">
      <c r="A17" s="85"/>
      <c r="B17" s="83" t="s">
        <v>27</v>
      </c>
    </row>
    <row r="18" spans="1:9" x14ac:dyDescent="0.2">
      <c r="A18" s="85"/>
      <c r="B18" s="83" t="s">
        <v>28</v>
      </c>
    </row>
    <row r="19" spans="1:9" x14ac:dyDescent="0.2">
      <c r="A19" s="85"/>
      <c r="B19" s="83" t="s">
        <v>32</v>
      </c>
    </row>
    <row r="20" spans="1:9" x14ac:dyDescent="0.2">
      <c r="A20" s="85"/>
      <c r="B20" s="83" t="s">
        <v>38</v>
      </c>
    </row>
    <row r="21" spans="1:9" x14ac:dyDescent="0.2">
      <c r="A21" s="85"/>
      <c r="B21" s="83" t="s">
        <v>37</v>
      </c>
    </row>
    <row r="22" spans="1:9" x14ac:dyDescent="0.2">
      <c r="A22" s="85">
        <v>5</v>
      </c>
      <c r="B22" s="83" t="s">
        <v>33</v>
      </c>
    </row>
    <row r="23" spans="1:9" s="88" customFormat="1" x14ac:dyDescent="0.2">
      <c r="A23" s="89"/>
      <c r="B23" s="88" t="s">
        <v>54</v>
      </c>
    </row>
    <row r="24" spans="1:9" s="88" customFormat="1" x14ac:dyDescent="0.2">
      <c r="A24" s="89"/>
      <c r="B24" s="88" t="s">
        <v>55</v>
      </c>
    </row>
    <row r="25" spans="1:9" x14ac:dyDescent="0.2">
      <c r="A25" s="85"/>
    </row>
    <row r="26" spans="1:9" x14ac:dyDescent="0.2">
      <c r="A26" s="84" t="s">
        <v>65</v>
      </c>
      <c r="B26" s="84"/>
      <c r="C26" s="84"/>
      <c r="D26" s="84"/>
    </row>
    <row r="27" spans="1:9" x14ac:dyDescent="0.2">
      <c r="A27" s="83" t="s">
        <v>64</v>
      </c>
      <c r="B27" s="84"/>
      <c r="C27" s="84"/>
      <c r="D27" s="84"/>
    </row>
    <row r="28" spans="1:9" x14ac:dyDescent="0.2">
      <c r="B28" s="84"/>
      <c r="C28" s="84"/>
      <c r="D28" s="84"/>
    </row>
    <row r="29" spans="1:9" x14ac:dyDescent="0.2">
      <c r="A29" s="83" t="s">
        <v>59</v>
      </c>
    </row>
    <row r="31" spans="1:9" x14ac:dyDescent="0.2">
      <c r="A31" s="83" t="s">
        <v>60</v>
      </c>
      <c r="I31" s="90" t="s">
        <v>39</v>
      </c>
    </row>
  </sheetData>
  <hyperlinks>
    <hyperlink ref="I31" r:id="rId1" xr:uid="{00000000-0004-0000-0000-000000000000}"/>
    <hyperlink ref="L11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3" orientation="landscape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38"/>
  <sheetViews>
    <sheetView tabSelected="1" zoomScaleNormal="100" workbookViewId="0">
      <selection activeCell="H10" sqref="H10"/>
    </sheetView>
  </sheetViews>
  <sheetFormatPr defaultColWidth="9.140625" defaultRowHeight="14.25" x14ac:dyDescent="0.2"/>
  <cols>
    <col min="1" max="1" width="5.85546875" style="5" customWidth="1"/>
    <col min="2" max="2" width="9.140625" style="5"/>
    <col min="3" max="3" width="10.7109375" style="5" bestFit="1" customWidth="1"/>
    <col min="4" max="5" width="9.140625" style="5"/>
    <col min="6" max="6" width="7.85546875" style="5" customWidth="1"/>
    <col min="7" max="8" width="9.140625" style="5"/>
    <col min="9" max="9" width="11.42578125" style="5" customWidth="1"/>
    <col min="10" max="10" width="9.140625" style="5"/>
    <col min="11" max="11" width="9.28515625" style="5" customWidth="1"/>
    <col min="12" max="12" width="11.5703125" style="5" bestFit="1" customWidth="1"/>
    <col min="13" max="13" width="10.28515625" style="5" customWidth="1"/>
    <col min="14" max="16384" width="9.140625" style="5"/>
  </cols>
  <sheetData>
    <row r="1" spans="1:14" ht="18.75" x14ac:dyDescent="0.3">
      <c r="A1" s="2" t="s">
        <v>52</v>
      </c>
      <c r="B1" s="3"/>
      <c r="C1" s="3"/>
      <c r="D1" s="3"/>
      <c r="E1" s="3"/>
      <c r="F1" s="3"/>
      <c r="G1" s="3"/>
      <c r="H1" s="3"/>
      <c r="I1" s="3"/>
      <c r="J1" s="3"/>
      <c r="K1" s="100" t="s">
        <v>67</v>
      </c>
      <c r="L1" s="100"/>
      <c r="M1" s="100"/>
      <c r="N1" s="4"/>
    </row>
    <row r="2" spans="1:14" ht="18" x14ac:dyDescent="0.25">
      <c r="A2" s="6" t="s">
        <v>53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8" x14ac:dyDescent="0.25">
      <c r="A3" s="6" t="s">
        <v>66</v>
      </c>
      <c r="B3" s="9"/>
      <c r="C3" s="9"/>
      <c r="D3" s="9"/>
      <c r="E3" s="9"/>
      <c r="F3" s="9"/>
      <c r="G3" s="9"/>
      <c r="H3" s="10"/>
      <c r="I3" s="9"/>
      <c r="J3" s="11"/>
      <c r="K3" s="11"/>
      <c r="L3" s="11"/>
      <c r="M3" s="7"/>
      <c r="N3" s="8"/>
    </row>
    <row r="4" spans="1:14" ht="18" x14ac:dyDescent="0.25">
      <c r="A4" s="6" t="s">
        <v>62</v>
      </c>
      <c r="B4" s="9"/>
      <c r="C4" s="9"/>
      <c r="D4" s="9"/>
      <c r="E4" s="9"/>
      <c r="F4" s="9"/>
      <c r="G4" s="9"/>
      <c r="H4" s="10"/>
      <c r="I4" s="9"/>
      <c r="J4" s="11"/>
      <c r="K4" s="11"/>
      <c r="L4" s="11"/>
      <c r="M4" s="7"/>
      <c r="N4" s="8"/>
    </row>
    <row r="5" spans="1:14" ht="13.5" customHeight="1" x14ac:dyDescent="0.25">
      <c r="A5" s="6"/>
      <c r="B5" s="9"/>
      <c r="C5" s="9"/>
      <c r="D5" s="9"/>
      <c r="E5" s="9"/>
      <c r="F5" s="9"/>
      <c r="G5" s="9"/>
      <c r="H5" s="10"/>
      <c r="I5" s="9"/>
      <c r="J5" s="11"/>
      <c r="K5" s="11"/>
      <c r="L5" s="11"/>
      <c r="M5" s="7"/>
      <c r="N5" s="8"/>
    </row>
    <row r="6" spans="1:14" ht="15" thickBot="1" x14ac:dyDescent="0.25">
      <c r="A6" s="12" t="s">
        <v>0</v>
      </c>
      <c r="B6" s="13"/>
      <c r="C6" s="14"/>
      <c r="D6" s="15"/>
      <c r="E6" s="15"/>
      <c r="F6" s="13"/>
      <c r="G6" s="16"/>
      <c r="H6" s="13"/>
      <c r="I6" s="16" t="s">
        <v>31</v>
      </c>
      <c r="J6" s="13"/>
      <c r="K6" s="15"/>
      <c r="L6" s="15"/>
      <c r="M6" s="15"/>
      <c r="N6" s="17"/>
    </row>
    <row r="7" spans="1:14" ht="15" thickBot="1" x14ac:dyDescent="0.25">
      <c r="A7" s="18"/>
      <c r="B7" s="13"/>
      <c r="C7" s="19"/>
      <c r="D7" s="13"/>
      <c r="E7" s="13"/>
      <c r="F7" s="13"/>
      <c r="G7" s="16"/>
      <c r="H7" s="13"/>
      <c r="I7" s="13"/>
      <c r="J7" s="13"/>
      <c r="K7" s="13"/>
      <c r="L7" s="13"/>
      <c r="M7" s="13"/>
      <c r="N7" s="20"/>
    </row>
    <row r="8" spans="1:14" ht="15" thickBot="1" x14ac:dyDescent="0.25">
      <c r="A8" s="12" t="s">
        <v>1</v>
      </c>
      <c r="B8" s="13"/>
      <c r="C8" s="14"/>
      <c r="D8" s="15"/>
      <c r="E8" s="15"/>
      <c r="F8" s="13"/>
      <c r="G8" s="13"/>
      <c r="H8" s="13"/>
      <c r="I8" s="16" t="s">
        <v>2</v>
      </c>
      <c r="J8" s="13"/>
      <c r="K8" s="21"/>
      <c r="L8" s="22"/>
      <c r="M8" s="22"/>
      <c r="N8" s="23"/>
    </row>
    <row r="9" spans="1:14" ht="15" x14ac:dyDescent="0.25">
      <c r="A9" s="24"/>
      <c r="B9" s="25"/>
      <c r="C9" s="25"/>
      <c r="D9" s="25"/>
      <c r="E9" s="25"/>
      <c r="F9" s="13"/>
      <c r="G9" s="13"/>
      <c r="H9" s="13"/>
      <c r="I9" s="13"/>
      <c r="J9" s="13"/>
      <c r="K9" s="18"/>
      <c r="L9" s="13"/>
      <c r="M9" s="13"/>
      <c r="N9" s="20"/>
    </row>
    <row r="10" spans="1:14" s="30" customFormat="1" ht="12.75" thickBot="1" x14ac:dyDescent="0.25">
      <c r="A10" s="26"/>
      <c r="B10" s="9"/>
      <c r="C10" s="9"/>
      <c r="D10" s="9"/>
      <c r="E10" s="9"/>
      <c r="F10" s="9"/>
      <c r="G10" s="9"/>
      <c r="H10" s="9"/>
      <c r="I10" s="9"/>
      <c r="J10" s="9"/>
      <c r="K10" s="27"/>
      <c r="L10" s="28"/>
      <c r="M10" s="28"/>
      <c r="N10" s="29"/>
    </row>
    <row r="11" spans="1:14" s="30" customFormat="1" ht="15.75" thickBot="1" x14ac:dyDescent="0.3">
      <c r="A11" s="26"/>
      <c r="B11" s="9"/>
      <c r="C11" s="9"/>
      <c r="D11" s="9"/>
      <c r="E11" s="9"/>
      <c r="F11" s="9"/>
      <c r="G11" s="9"/>
      <c r="H11" s="9"/>
      <c r="I11" s="9"/>
      <c r="J11" s="9"/>
      <c r="K11" s="10"/>
      <c r="L11" s="9"/>
      <c r="M11" s="9"/>
      <c r="N11" s="31"/>
    </row>
    <row r="12" spans="1:14" s="30" customFormat="1" ht="15" x14ac:dyDescent="0.25">
      <c r="A12" s="26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9"/>
      <c r="N12" s="32" t="s">
        <v>8</v>
      </c>
    </row>
    <row r="13" spans="1:14" s="30" customFormat="1" ht="24.75" customHeight="1" x14ac:dyDescent="0.2">
      <c r="A13" s="26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 t="s">
        <v>9</v>
      </c>
    </row>
    <row r="14" spans="1:14" s="30" customFormat="1" ht="12.75" customHeight="1" thickBot="1" x14ac:dyDescent="0.25">
      <c r="A14" s="35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6">
        <v>0.3</v>
      </c>
    </row>
    <row r="15" spans="1:14" ht="15" customHeight="1" thickBot="1" x14ac:dyDescent="0.25">
      <c r="A15" s="64" t="s">
        <v>10</v>
      </c>
      <c r="B15" s="65"/>
      <c r="C15" s="65"/>
      <c r="D15" s="65"/>
      <c r="E15" s="66"/>
      <c r="F15" s="97" t="s">
        <v>63</v>
      </c>
      <c r="G15" s="99"/>
      <c r="H15" s="99"/>
      <c r="I15" s="98"/>
      <c r="J15" s="97" t="s">
        <v>8</v>
      </c>
      <c r="K15" s="98"/>
      <c r="L15" s="70"/>
      <c r="M15" s="71" t="s">
        <v>14</v>
      </c>
      <c r="N15" s="54"/>
    </row>
    <row r="16" spans="1:14" ht="24.75" thickBot="1" x14ac:dyDescent="0.25">
      <c r="A16" s="37" t="s">
        <v>3</v>
      </c>
      <c r="B16" s="38" t="s">
        <v>4</v>
      </c>
      <c r="C16" s="39" t="s">
        <v>10</v>
      </c>
      <c r="D16" s="40"/>
      <c r="E16" s="40"/>
      <c r="F16" s="78" t="s">
        <v>5</v>
      </c>
      <c r="G16" s="79" t="s">
        <v>40</v>
      </c>
      <c r="H16" s="80" t="s">
        <v>6</v>
      </c>
      <c r="I16" s="93" t="s">
        <v>7</v>
      </c>
      <c r="J16" s="81" t="s">
        <v>42</v>
      </c>
      <c r="K16" s="94" t="s">
        <v>43</v>
      </c>
      <c r="L16" s="68" t="s">
        <v>11</v>
      </c>
      <c r="M16" s="95" t="s">
        <v>12</v>
      </c>
      <c r="N16" s="96" t="s">
        <v>13</v>
      </c>
    </row>
    <row r="17" spans="1:16" s="48" customFormat="1" ht="12.75" x14ac:dyDescent="0.2">
      <c r="A17" s="41">
        <v>1</v>
      </c>
      <c r="B17" s="42"/>
      <c r="C17" s="43"/>
      <c r="D17" s="44"/>
      <c r="E17" s="45"/>
      <c r="F17" s="76"/>
      <c r="G17" s="101"/>
      <c r="H17" s="77"/>
      <c r="I17" s="67">
        <f>IF(H17="",G17,G17*H17)</f>
        <v>0</v>
      </c>
      <c r="J17" s="69"/>
      <c r="K17" s="67">
        <f>$N$14*J17</f>
        <v>0</v>
      </c>
      <c r="L17" s="67">
        <f t="shared" ref="L17:L22" si="0">I17+K17</f>
        <v>0</v>
      </c>
      <c r="M17" s="72"/>
      <c r="N17" s="73"/>
    </row>
    <row r="18" spans="1:16" s="48" customFormat="1" ht="12.75" x14ac:dyDescent="0.2">
      <c r="A18" s="41">
        <v>2</v>
      </c>
      <c r="B18" s="42"/>
      <c r="C18" s="43"/>
      <c r="D18" s="44"/>
      <c r="E18" s="45"/>
      <c r="F18" s="41"/>
      <c r="G18" s="102"/>
      <c r="H18" s="46"/>
      <c r="I18" s="67">
        <f>IF(H18="",G18,G18*H18)</f>
        <v>0</v>
      </c>
      <c r="J18" s="47"/>
      <c r="K18" s="63">
        <f t="shared" ref="K18:K26" si="1">$N$14*J18</f>
        <v>0</v>
      </c>
      <c r="L18" s="63">
        <f t="shared" si="0"/>
        <v>0</v>
      </c>
      <c r="M18" s="74"/>
      <c r="N18" s="75"/>
    </row>
    <row r="19" spans="1:16" s="48" customFormat="1" ht="12.75" x14ac:dyDescent="0.2">
      <c r="A19" s="41">
        <v>3</v>
      </c>
      <c r="B19" s="42"/>
      <c r="C19" s="43"/>
      <c r="D19" s="44"/>
      <c r="E19" s="45"/>
      <c r="F19" s="41"/>
      <c r="G19" s="102"/>
      <c r="H19" s="46"/>
      <c r="I19" s="67">
        <f>IF(H19="",G19,G19*H19)</f>
        <v>0</v>
      </c>
      <c r="J19" s="47"/>
      <c r="K19" s="63">
        <f t="shared" si="1"/>
        <v>0</v>
      </c>
      <c r="L19" s="63">
        <f t="shared" si="0"/>
        <v>0</v>
      </c>
      <c r="M19" s="74"/>
      <c r="N19" s="75"/>
    </row>
    <row r="20" spans="1:16" s="48" customFormat="1" ht="12.75" x14ac:dyDescent="0.2">
      <c r="A20" s="41">
        <v>4</v>
      </c>
      <c r="B20" s="42"/>
      <c r="C20" s="43"/>
      <c r="D20" s="44"/>
      <c r="E20" s="45"/>
      <c r="F20" s="41"/>
      <c r="G20" s="102"/>
      <c r="H20" s="46"/>
      <c r="I20" s="67">
        <f>IF(H20="",G20,G20*H20)</f>
        <v>0</v>
      </c>
      <c r="J20" s="47"/>
      <c r="K20" s="63">
        <f t="shared" si="1"/>
        <v>0</v>
      </c>
      <c r="L20" s="63">
        <f t="shared" si="0"/>
        <v>0</v>
      </c>
      <c r="M20" s="74"/>
      <c r="N20" s="75"/>
    </row>
    <row r="21" spans="1:16" s="48" customFormat="1" ht="12.75" x14ac:dyDescent="0.2">
      <c r="A21" s="41">
        <v>5</v>
      </c>
      <c r="B21" s="42"/>
      <c r="C21" s="43"/>
      <c r="D21" s="44"/>
      <c r="E21" s="45"/>
      <c r="F21" s="41"/>
      <c r="G21" s="102"/>
      <c r="H21" s="46"/>
      <c r="I21" s="67">
        <f>IF(H21="",G21,G21*H21)</f>
        <v>0</v>
      </c>
      <c r="J21" s="47"/>
      <c r="K21" s="63">
        <f t="shared" si="1"/>
        <v>0</v>
      </c>
      <c r="L21" s="63">
        <f t="shared" si="0"/>
        <v>0</v>
      </c>
      <c r="M21" s="74"/>
      <c r="N21" s="75"/>
    </row>
    <row r="22" spans="1:16" s="48" customFormat="1" ht="12.75" x14ac:dyDescent="0.2">
      <c r="A22" s="41">
        <v>6</v>
      </c>
      <c r="B22" s="42"/>
      <c r="C22" s="43"/>
      <c r="D22" s="44"/>
      <c r="E22" s="45"/>
      <c r="F22" s="41"/>
      <c r="G22" s="102"/>
      <c r="H22" s="46"/>
      <c r="I22" s="67">
        <f>IF(H22="",G22,G22*H22)</f>
        <v>0</v>
      </c>
      <c r="J22" s="47"/>
      <c r="K22" s="63">
        <f t="shared" si="1"/>
        <v>0</v>
      </c>
      <c r="L22" s="63">
        <f t="shared" si="0"/>
        <v>0</v>
      </c>
      <c r="M22" s="74"/>
      <c r="N22" s="75"/>
    </row>
    <row r="23" spans="1:16" s="48" customFormat="1" ht="12.75" x14ac:dyDescent="0.2">
      <c r="A23" s="41">
        <v>7</v>
      </c>
      <c r="B23" s="42"/>
      <c r="C23" s="43"/>
      <c r="D23" s="44"/>
      <c r="E23" s="45"/>
      <c r="F23" s="41"/>
      <c r="G23" s="102"/>
      <c r="H23" s="46"/>
      <c r="I23" s="67">
        <f>IF(H23="",G23,G23*H23)</f>
        <v>0</v>
      </c>
      <c r="J23" s="47"/>
      <c r="K23" s="63">
        <f t="shared" si="1"/>
        <v>0</v>
      </c>
      <c r="L23" s="63">
        <f t="shared" ref="L23:L25" si="2">I23+K23</f>
        <v>0</v>
      </c>
      <c r="M23" s="74"/>
      <c r="N23" s="75"/>
    </row>
    <row r="24" spans="1:16" s="48" customFormat="1" ht="12.75" x14ac:dyDescent="0.2">
      <c r="A24" s="41">
        <v>8</v>
      </c>
      <c r="B24" s="42"/>
      <c r="C24" s="43"/>
      <c r="D24" s="44"/>
      <c r="E24" s="45"/>
      <c r="F24" s="41"/>
      <c r="G24" s="102"/>
      <c r="H24" s="46"/>
      <c r="I24" s="67">
        <f>IF(H24="",G24,G24*H24)</f>
        <v>0</v>
      </c>
      <c r="J24" s="47"/>
      <c r="K24" s="63">
        <f t="shared" si="1"/>
        <v>0</v>
      </c>
      <c r="L24" s="63">
        <f t="shared" si="2"/>
        <v>0</v>
      </c>
      <c r="M24" s="74"/>
      <c r="N24" s="75"/>
    </row>
    <row r="25" spans="1:16" s="48" customFormat="1" ht="12.75" x14ac:dyDescent="0.2">
      <c r="A25" s="41">
        <v>9</v>
      </c>
      <c r="B25" s="42"/>
      <c r="C25" s="43"/>
      <c r="D25" s="44"/>
      <c r="E25" s="45"/>
      <c r="F25" s="41"/>
      <c r="G25" s="102"/>
      <c r="H25" s="46"/>
      <c r="I25" s="67">
        <f>IF(H25="",G25,G25*H25)</f>
        <v>0</v>
      </c>
      <c r="J25" s="47"/>
      <c r="K25" s="63">
        <f t="shared" si="1"/>
        <v>0</v>
      </c>
      <c r="L25" s="63">
        <f t="shared" si="2"/>
        <v>0</v>
      </c>
      <c r="M25" s="74"/>
      <c r="N25" s="75"/>
    </row>
    <row r="26" spans="1:16" s="48" customFormat="1" ht="12.75" x14ac:dyDescent="0.2">
      <c r="A26" s="41">
        <v>10</v>
      </c>
      <c r="B26" s="42"/>
      <c r="C26" s="43"/>
      <c r="D26" s="44"/>
      <c r="E26" s="45"/>
      <c r="F26" s="41"/>
      <c r="G26" s="102"/>
      <c r="H26" s="46"/>
      <c r="I26" s="67">
        <f>IF(H26="",G26,G26*H26)</f>
        <v>0</v>
      </c>
      <c r="J26" s="47"/>
      <c r="K26" s="63">
        <f t="shared" si="1"/>
        <v>0</v>
      </c>
      <c r="L26" s="63">
        <f>I26+K26</f>
        <v>0</v>
      </c>
      <c r="M26" s="74"/>
      <c r="N26" s="75"/>
    </row>
    <row r="27" spans="1:16" s="48" customFormat="1" ht="13.5" thickBot="1" x14ac:dyDescent="0.25">
      <c r="A27" s="18" t="s">
        <v>61</v>
      </c>
      <c r="B27" s="13"/>
      <c r="C27" s="13"/>
      <c r="D27" s="13"/>
      <c r="E27" s="13"/>
      <c r="F27" s="13"/>
      <c r="G27" s="13"/>
      <c r="H27" s="13"/>
      <c r="I27" s="15"/>
      <c r="J27" s="15"/>
      <c r="K27" s="91"/>
      <c r="L27" s="82">
        <f>SUM(L17:L26)</f>
        <v>0</v>
      </c>
      <c r="M27" s="86"/>
      <c r="N27" s="92"/>
    </row>
    <row r="28" spans="1:16" x14ac:dyDescent="0.2">
      <c r="A28" s="49"/>
      <c r="B28" s="50" t="s">
        <v>51</v>
      </c>
      <c r="C28" s="51"/>
      <c r="D28" s="52"/>
      <c r="E28" s="52"/>
      <c r="F28" s="52"/>
      <c r="G28" s="52"/>
      <c r="H28" s="53"/>
      <c r="I28" s="9"/>
      <c r="J28" s="9"/>
      <c r="K28" s="9"/>
      <c r="L28" s="53"/>
      <c r="M28" s="53"/>
      <c r="N28" s="54"/>
      <c r="O28" s="30"/>
      <c r="P28" s="30"/>
    </row>
    <row r="29" spans="1:16" x14ac:dyDescent="0.2">
      <c r="A29" s="55"/>
      <c r="B29" s="56" t="s">
        <v>21</v>
      </c>
      <c r="C29" s="25"/>
      <c r="D29" s="57"/>
      <c r="E29" s="57"/>
      <c r="F29" s="57"/>
      <c r="G29" s="57"/>
      <c r="H29" s="9"/>
      <c r="I29" s="9"/>
      <c r="J29" s="9"/>
      <c r="K29" s="9"/>
      <c r="L29" s="9"/>
      <c r="M29" s="9"/>
      <c r="N29" s="31"/>
      <c r="O29" s="30"/>
      <c r="P29" s="30"/>
    </row>
    <row r="30" spans="1:16" x14ac:dyDescent="0.2">
      <c r="A30" s="55"/>
      <c r="B30" s="56"/>
      <c r="C30" s="25"/>
      <c r="D30" s="57"/>
      <c r="E30" s="57"/>
      <c r="F30" s="57"/>
      <c r="G30" s="57"/>
      <c r="H30" s="9"/>
      <c r="I30" s="9"/>
      <c r="J30" s="9"/>
      <c r="K30" s="9"/>
      <c r="L30" s="9"/>
      <c r="M30" s="9"/>
      <c r="N30" s="31"/>
      <c r="O30" s="30"/>
      <c r="P30" s="30"/>
    </row>
    <row r="31" spans="1:16" ht="15" thickBot="1" x14ac:dyDescent="0.25">
      <c r="A31" s="58" t="s">
        <v>15</v>
      </c>
      <c r="B31" s="9"/>
      <c r="C31" s="57"/>
      <c r="D31" s="59" t="s">
        <v>44</v>
      </c>
      <c r="E31" s="60"/>
      <c r="F31" s="57" t="s">
        <v>16</v>
      </c>
      <c r="G31" s="9"/>
      <c r="H31" s="9"/>
      <c r="I31" s="59"/>
      <c r="J31" s="60"/>
      <c r="K31" s="25"/>
      <c r="L31" s="57" t="s">
        <v>17</v>
      </c>
      <c r="M31" s="59"/>
      <c r="N31" s="17"/>
      <c r="O31" s="30"/>
      <c r="P31" s="30"/>
    </row>
    <row r="32" spans="1:16" ht="9.9499999999999993" customHeight="1" x14ac:dyDescent="0.2">
      <c r="A32" s="6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0"/>
    </row>
    <row r="33" spans="1:16" ht="15" thickBot="1" x14ac:dyDescent="0.25">
      <c r="A33" s="58" t="s">
        <v>46</v>
      </c>
      <c r="B33" s="9"/>
      <c r="C33" s="57"/>
      <c r="D33" s="59" t="s">
        <v>48</v>
      </c>
      <c r="E33" s="60"/>
      <c r="F33" s="57" t="s">
        <v>18</v>
      </c>
      <c r="G33" s="9"/>
      <c r="H33" s="9"/>
      <c r="I33" s="59"/>
      <c r="J33" s="60"/>
      <c r="K33" s="25"/>
      <c r="L33" s="57" t="s">
        <v>17</v>
      </c>
      <c r="M33" s="59"/>
      <c r="N33" s="17"/>
      <c r="O33" s="30"/>
      <c r="P33" s="30"/>
    </row>
    <row r="34" spans="1:16" ht="9.9499999999999993" customHeight="1" x14ac:dyDescent="0.2">
      <c r="A34" s="61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0"/>
    </row>
    <row r="35" spans="1:16" ht="15" thickBot="1" x14ac:dyDescent="0.25">
      <c r="A35" s="58" t="s">
        <v>19</v>
      </c>
      <c r="B35" s="9"/>
      <c r="C35" s="57"/>
      <c r="D35" s="59" t="s">
        <v>45</v>
      </c>
      <c r="E35" s="60"/>
      <c r="F35" s="57" t="s">
        <v>20</v>
      </c>
      <c r="G35" s="9"/>
      <c r="H35" s="9"/>
      <c r="I35" s="59"/>
      <c r="J35" s="60"/>
      <c r="K35" s="25"/>
      <c r="L35" s="57" t="s">
        <v>17</v>
      </c>
      <c r="M35" s="59"/>
      <c r="N35" s="17"/>
      <c r="O35" s="30"/>
      <c r="P35" s="30"/>
    </row>
    <row r="36" spans="1:16" ht="9.75" customHeight="1" x14ac:dyDescent="0.2">
      <c r="A36" s="58"/>
      <c r="B36" s="25"/>
      <c r="C36" s="25"/>
      <c r="D36" s="25"/>
      <c r="E36" s="25"/>
      <c r="F36" s="57"/>
      <c r="G36" s="57"/>
      <c r="H36" s="9"/>
      <c r="I36" s="9"/>
      <c r="J36" s="9"/>
      <c r="K36" s="9"/>
      <c r="L36" s="9"/>
      <c r="M36" s="9"/>
      <c r="N36" s="31"/>
      <c r="O36" s="30"/>
      <c r="P36" s="30"/>
    </row>
    <row r="37" spans="1:16" ht="15" thickBot="1" x14ac:dyDescent="0.25">
      <c r="A37" s="61"/>
      <c r="B37" s="57"/>
      <c r="C37" s="57"/>
      <c r="D37" s="57"/>
      <c r="E37" s="57"/>
      <c r="F37" s="57" t="s">
        <v>50</v>
      </c>
      <c r="G37" s="57"/>
      <c r="H37" s="9"/>
      <c r="I37" s="59"/>
      <c r="J37" s="60"/>
      <c r="K37" s="9"/>
      <c r="L37" s="9" t="s">
        <v>49</v>
      </c>
      <c r="M37" s="59"/>
      <c r="N37" s="17"/>
      <c r="O37" s="30"/>
      <c r="P37" s="30"/>
    </row>
    <row r="38" spans="1:16" ht="15" thickBot="1" x14ac:dyDescent="0.25">
      <c r="A38" s="62"/>
      <c r="B38" s="59"/>
      <c r="C38" s="59"/>
      <c r="D38" s="59"/>
      <c r="E38" s="59"/>
      <c r="F38" s="59"/>
      <c r="G38" s="59"/>
      <c r="H38" s="28"/>
      <c r="I38" s="28"/>
      <c r="J38" s="28"/>
      <c r="K38" s="28"/>
      <c r="L38" s="28"/>
      <c r="M38" s="28"/>
      <c r="N38" s="29"/>
      <c r="O38" s="30"/>
      <c r="P38" s="30"/>
    </row>
  </sheetData>
  <sheetProtection algorithmName="SHA-512" hashValue="hfDjEeFJICwHH7ezf/WDr8BEgQrCx/mRznUkicCrM1ymv56rJdKtMwMkIzjoyvStXRUsmprydHqyUerUMARIaQ==" saltValue="zxxp9y+MTtN4HxF8lZnS9A==" spinCount="100000" sheet="1" objects="1" scenarios="1" insertRows="0" selectLockedCells="1"/>
  <mergeCells count="3">
    <mergeCell ref="J15:K15"/>
    <mergeCell ref="F15:I15"/>
    <mergeCell ref="K1:M1"/>
  </mergeCells>
  <hyperlinks>
    <hyperlink ref="H3" r:id="rId1" display="http://d91toastmasters.org.uk/district-finances/ " xr:uid="{00000000-0004-0000-0100-000000000000}"/>
    <hyperlink ref="K1" r:id="rId2" display="District Finance Guide" xr:uid="{80597DC6-11CC-4975-87D9-4D2B0481B83B}"/>
  </hyperlinks>
  <pageMargins left="0.70866141732283472" right="0.70866141732283472" top="0.23622047244094491" bottom="0.59055118110236227" header="0.31496062992125984" footer="0.31496062992125984"/>
  <pageSetup paperSize="9" scale="99" orientation="landscape" horizontalDpi="4294967293" vertic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zoomScaleNormal="100" workbookViewId="0">
      <selection activeCell="H14" sqref="H14"/>
    </sheetView>
  </sheetViews>
  <sheetFormatPr defaultColWidth="8.85546875" defaultRowHeight="15" x14ac:dyDescent="0.25"/>
  <sheetData>
    <row r="1" spans="1:1" x14ac:dyDescent="0.25">
      <c r="A1" s="1" t="s">
        <v>22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Readme</vt:lpstr>
      <vt:lpstr>Voucher</vt:lpstr>
      <vt:lpstr>Evidence</vt:lpstr>
      <vt:lpstr>Voucher!Print_Area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Gamester</dc:creator>
  <cp:lastModifiedBy>Pedro Casillas</cp:lastModifiedBy>
  <cp:lastPrinted>2017-07-25T21:22:31Z</cp:lastPrinted>
  <dcterms:created xsi:type="dcterms:W3CDTF">2016-02-19T06:51:01Z</dcterms:created>
  <dcterms:modified xsi:type="dcterms:W3CDTF">2017-07-28T15:49:58Z</dcterms:modified>
</cp:coreProperties>
</file>